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1"/>
  </bookViews>
  <sheets>
    <sheet name="Elite Qualifikation" sheetId="1" r:id="rId1"/>
    <sheet name="Elite Schweizerischer Final" sheetId="2" r:id="rId2"/>
    <sheet name="Jugend Qualifikation" sheetId="3" r:id="rId3"/>
  </sheets>
  <definedNames/>
  <calcPr fullCalcOnLoad="1"/>
</workbook>
</file>

<file path=xl/sharedStrings.xml><?xml version="1.0" encoding="utf-8"?>
<sst xmlns="http://schemas.openxmlformats.org/spreadsheetml/2006/main" count="134" uniqueCount="89">
  <si>
    <t>1. Runde</t>
  </si>
  <si>
    <t>2. Runde</t>
  </si>
  <si>
    <t>3. Runde</t>
  </si>
  <si>
    <t>Name</t>
  </si>
  <si>
    <t>Vorname</t>
  </si>
  <si>
    <t>Olten 1</t>
  </si>
  <si>
    <t>Olten 2</t>
  </si>
  <si>
    <t>Olten 3</t>
  </si>
  <si>
    <t>Olten 4</t>
  </si>
  <si>
    <t>Ø</t>
  </si>
  <si>
    <t>Graber</t>
  </si>
  <si>
    <t>Beat</t>
  </si>
  <si>
    <t>Sciuto</t>
  </si>
  <si>
    <t>Fabio</t>
  </si>
  <si>
    <t>Schläfli</t>
  </si>
  <si>
    <t>Christoph</t>
  </si>
  <si>
    <t>Reinhart</t>
  </si>
  <si>
    <t>Markus</t>
  </si>
  <si>
    <t>Rieder</t>
  </si>
  <si>
    <t>Werner</t>
  </si>
  <si>
    <t>Yvonne</t>
  </si>
  <si>
    <t>Gugger</t>
  </si>
  <si>
    <t>Daniela</t>
  </si>
  <si>
    <t>Widmer</t>
  </si>
  <si>
    <t>Andreas</t>
  </si>
  <si>
    <t>Hintermann</t>
  </si>
  <si>
    <t>Nicole</t>
  </si>
  <si>
    <t>Ackermann</t>
  </si>
  <si>
    <t>Marcel</t>
  </si>
  <si>
    <t>Kühni</t>
  </si>
  <si>
    <t>André</t>
  </si>
  <si>
    <t>Meier</t>
  </si>
  <si>
    <t>Thomas</t>
  </si>
  <si>
    <t>Susanne</t>
  </si>
  <si>
    <t>Leimgruber</t>
  </si>
  <si>
    <t>Barbara</t>
  </si>
  <si>
    <t>Arnold</t>
  </si>
  <si>
    <t>Vonäsch</t>
  </si>
  <si>
    <t>Walter</t>
  </si>
  <si>
    <t>Carabin</t>
  </si>
  <si>
    <t>Lenz</t>
  </si>
  <si>
    <t>Birrer</t>
  </si>
  <si>
    <t>Jeseneg</t>
  </si>
  <si>
    <t xml:space="preserve">Daniel </t>
  </si>
  <si>
    <t>Total</t>
  </si>
  <si>
    <r>
      <t>in Kursiv</t>
    </r>
    <r>
      <rPr>
        <sz val="10"/>
        <rFont val="Verdana"/>
        <family val="2"/>
      </rPr>
      <t xml:space="preserve"> </t>
    </r>
    <r>
      <rPr>
        <sz val="10"/>
        <rFont val="Symbol"/>
        <family val="1"/>
      </rPr>
      <t>Þ</t>
    </r>
    <r>
      <rPr>
        <sz val="10"/>
        <rFont val="Verdana"/>
        <family val="2"/>
      </rPr>
      <t xml:space="preserve"> provisorische Auswertung</t>
    </r>
  </si>
  <si>
    <t>1.</t>
  </si>
  <si>
    <t>Gossau 1</t>
  </si>
  <si>
    <t>**</t>
  </si>
  <si>
    <t>qualifiziert für den Schweizerischen Final in Bern</t>
  </si>
  <si>
    <t>Vorrunden</t>
  </si>
  <si>
    <t>Elite</t>
  </si>
  <si>
    <t>Schweizerische Gruppenmeisterschaft 2003/2004</t>
  </si>
  <si>
    <t>Jugend</t>
  </si>
  <si>
    <t>Karina Egger</t>
  </si>
  <si>
    <t>Lukas Grimbichler</t>
  </si>
  <si>
    <t>Dominik Peier</t>
  </si>
  <si>
    <t>Tafers 1</t>
  </si>
  <si>
    <t>qualifiziert für den schweizerischen Final in Bern</t>
  </si>
  <si>
    <r>
      <t xml:space="preserve">Tabelle </t>
    </r>
    <r>
      <rPr>
        <b/>
        <sz val="10"/>
        <rFont val="Verdana"/>
        <family val="2"/>
      </rPr>
      <t>(nach drei Runden)</t>
    </r>
  </si>
  <si>
    <t>10.</t>
  </si>
  <si>
    <t>13.</t>
  </si>
  <si>
    <t>26.</t>
  </si>
  <si>
    <t>32.</t>
  </si>
  <si>
    <t>36.</t>
  </si>
  <si>
    <t>Andreas Widmer</t>
  </si>
  <si>
    <t>Beat Graber</t>
  </si>
  <si>
    <t>Markus Reinhart</t>
  </si>
  <si>
    <t>Thomas Meier</t>
  </si>
  <si>
    <t>Nicole Lenz</t>
  </si>
  <si>
    <t>Fabio Sciuto</t>
  </si>
  <si>
    <t>Daniela Gugger</t>
  </si>
  <si>
    <t>Werner Rieder</t>
  </si>
  <si>
    <t>Christoph Schläfli</t>
  </si>
  <si>
    <t>Marcel Ackermann</t>
  </si>
  <si>
    <t>Daniel Jeseneg</t>
  </si>
  <si>
    <t>Yvonne Graber</t>
  </si>
  <si>
    <t>Susanne Meier</t>
  </si>
  <si>
    <t>Rangliste</t>
  </si>
  <si>
    <t>Schweizerischer Final</t>
  </si>
  <si>
    <t>Walter Vonaesch</t>
  </si>
  <si>
    <t>André Kühni</t>
  </si>
  <si>
    <t>Beat Carabin</t>
  </si>
  <si>
    <t>Tafers I</t>
  </si>
  <si>
    <t>Olten I</t>
  </si>
  <si>
    <t>Riedern-Glarus III</t>
  </si>
  <si>
    <t>Olten II</t>
  </si>
  <si>
    <t>Olten III</t>
  </si>
  <si>
    <t>Olten IV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</si>
</sst>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"/>
  </numFmts>
  <fonts count="12">
    <font>
      <sz val="10"/>
      <name val="Arial"/>
      <family val="0"/>
    </font>
    <font>
      <i/>
      <sz val="10"/>
      <name val="Verdana"/>
      <family val="2"/>
    </font>
    <font>
      <sz val="10"/>
      <name val="Verdana"/>
      <family val="2"/>
    </font>
    <font>
      <sz val="10"/>
      <name val="Symbol"/>
      <family val="1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sz val="20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right"/>
    </xf>
    <xf numFmtId="0" fontId="4" fillId="4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165" fontId="2" fillId="3" borderId="0" xfId="0" applyNumberFormat="1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/>
    </xf>
    <xf numFmtId="0" fontId="7" fillId="5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9">
      <selection activeCell="N27" sqref="N27"/>
    </sheetView>
  </sheetViews>
  <sheetFormatPr defaultColWidth="11.421875" defaultRowHeight="12.75"/>
  <cols>
    <col min="1" max="1" width="4.7109375" style="3" customWidth="1"/>
    <col min="2" max="2" width="14.140625" style="1" customWidth="1"/>
    <col min="3" max="3" width="14.00390625" style="1" customWidth="1"/>
    <col min="4" max="15" width="7.7109375" style="3" customWidth="1"/>
    <col min="16" max="16" width="14.00390625" style="3" customWidth="1"/>
    <col min="17" max="16384" width="11.421875" style="1" customWidth="1"/>
  </cols>
  <sheetData>
    <row r="1" spans="1:16" ht="30" customHeight="1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27" customHeight="1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27" customHeight="1" thickBot="1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2" customFormat="1" ht="17.25" customHeight="1">
      <c r="A4" s="31"/>
      <c r="B4" s="32"/>
      <c r="C4" s="33"/>
      <c r="D4" s="67" t="s">
        <v>0</v>
      </c>
      <c r="E4" s="68"/>
      <c r="F4" s="68"/>
      <c r="G4" s="68"/>
      <c r="H4" s="67" t="s">
        <v>1</v>
      </c>
      <c r="I4" s="68"/>
      <c r="J4" s="68"/>
      <c r="K4" s="68"/>
      <c r="L4" s="67" t="s">
        <v>2</v>
      </c>
      <c r="M4" s="68"/>
      <c r="N4" s="68"/>
      <c r="O4" s="68"/>
      <c r="P4" s="34"/>
    </row>
    <row r="5" spans="1:16" s="2" customFormat="1" ht="48" customHeight="1">
      <c r="A5" s="35"/>
      <c r="B5" s="36" t="s">
        <v>3</v>
      </c>
      <c r="C5" s="37" t="s">
        <v>4</v>
      </c>
      <c r="D5" s="38" t="s">
        <v>5</v>
      </c>
      <c r="E5" s="39" t="s">
        <v>6</v>
      </c>
      <c r="F5" s="39" t="s">
        <v>7</v>
      </c>
      <c r="G5" s="39" t="s">
        <v>8</v>
      </c>
      <c r="H5" s="38" t="s">
        <v>5</v>
      </c>
      <c r="I5" s="39" t="s">
        <v>6</v>
      </c>
      <c r="J5" s="39" t="s">
        <v>7</v>
      </c>
      <c r="K5" s="39" t="s">
        <v>8</v>
      </c>
      <c r="L5" s="38" t="s">
        <v>5</v>
      </c>
      <c r="M5" s="39" t="s">
        <v>6</v>
      </c>
      <c r="N5" s="39" t="s">
        <v>7</v>
      </c>
      <c r="O5" s="39" t="s">
        <v>8</v>
      </c>
      <c r="P5" s="40" t="s">
        <v>9</v>
      </c>
    </row>
    <row r="6" spans="1:16" s="2" customFormat="1" ht="15.75" customHeight="1">
      <c r="A6" s="41">
        <v>1</v>
      </c>
      <c r="B6" s="42" t="s">
        <v>10</v>
      </c>
      <c r="C6" s="43" t="s">
        <v>11</v>
      </c>
      <c r="D6" s="41">
        <v>398</v>
      </c>
      <c r="E6" s="44"/>
      <c r="F6" s="44"/>
      <c r="G6" s="44"/>
      <c r="H6" s="41">
        <v>390</v>
      </c>
      <c r="I6" s="44"/>
      <c r="J6" s="44"/>
      <c r="K6" s="44"/>
      <c r="L6" s="41"/>
      <c r="M6" s="45"/>
      <c r="N6" s="45">
        <v>393</v>
      </c>
      <c r="O6" s="45"/>
      <c r="P6" s="46">
        <f aca="true" t="shared" si="0" ref="P6:P25">IF(D6+E6+F6+G6+H6+I6+J6+K6+L6+M6+N6+O6&lt;1,"",AVERAGE(D6:G6,H6:K6,L6:O6))</f>
        <v>393.6666666666667</v>
      </c>
    </row>
    <row r="7" spans="1:16" s="2" customFormat="1" ht="15.75" customHeight="1">
      <c r="A7" s="41">
        <v>2</v>
      </c>
      <c r="B7" s="42" t="s">
        <v>12</v>
      </c>
      <c r="C7" s="43" t="s">
        <v>13</v>
      </c>
      <c r="D7" s="41"/>
      <c r="E7" s="44">
        <v>392</v>
      </c>
      <c r="F7" s="44"/>
      <c r="G7" s="44"/>
      <c r="H7" s="41"/>
      <c r="I7" s="44">
        <v>396</v>
      </c>
      <c r="J7" s="44"/>
      <c r="K7" s="44"/>
      <c r="L7" s="41"/>
      <c r="M7" s="45"/>
      <c r="N7" s="45"/>
      <c r="O7" s="45">
        <v>391</v>
      </c>
      <c r="P7" s="46">
        <f t="shared" si="0"/>
        <v>393</v>
      </c>
    </row>
    <row r="8" spans="1:16" s="2" customFormat="1" ht="15.75" customHeight="1">
      <c r="A8" s="41">
        <v>3</v>
      </c>
      <c r="B8" s="42" t="s">
        <v>14</v>
      </c>
      <c r="C8" s="43" t="s">
        <v>15</v>
      </c>
      <c r="D8" s="41"/>
      <c r="E8" s="44"/>
      <c r="F8" s="44">
        <v>397</v>
      </c>
      <c r="G8" s="44"/>
      <c r="H8" s="41"/>
      <c r="I8" s="44"/>
      <c r="J8" s="44">
        <v>387</v>
      </c>
      <c r="K8" s="44"/>
      <c r="L8" s="41">
        <v>393</v>
      </c>
      <c r="M8" s="45"/>
      <c r="N8" s="45"/>
      <c r="O8" s="45"/>
      <c r="P8" s="46">
        <f t="shared" si="0"/>
        <v>392.3333333333333</v>
      </c>
    </row>
    <row r="9" spans="1:16" s="2" customFormat="1" ht="15.75" customHeight="1">
      <c r="A9" s="41">
        <v>4</v>
      </c>
      <c r="B9" s="42" t="s">
        <v>16</v>
      </c>
      <c r="C9" s="43" t="s">
        <v>17</v>
      </c>
      <c r="D9" s="41">
        <v>390</v>
      </c>
      <c r="E9" s="44"/>
      <c r="F9" s="44"/>
      <c r="G9" s="44"/>
      <c r="H9" s="41">
        <v>388</v>
      </c>
      <c r="I9" s="44"/>
      <c r="J9" s="44"/>
      <c r="K9" s="44"/>
      <c r="L9" s="41"/>
      <c r="M9" s="45"/>
      <c r="N9" s="45">
        <v>396</v>
      </c>
      <c r="O9" s="45"/>
      <c r="P9" s="46">
        <f t="shared" si="0"/>
        <v>391.3333333333333</v>
      </c>
    </row>
    <row r="10" spans="1:16" s="2" customFormat="1" ht="15.75" customHeight="1">
      <c r="A10" s="41">
        <v>5</v>
      </c>
      <c r="B10" s="42" t="s">
        <v>18</v>
      </c>
      <c r="C10" s="43" t="s">
        <v>19</v>
      </c>
      <c r="D10" s="41"/>
      <c r="E10" s="44">
        <v>391</v>
      </c>
      <c r="F10" s="44"/>
      <c r="G10" s="44"/>
      <c r="H10" s="41"/>
      <c r="I10" s="44">
        <v>390</v>
      </c>
      <c r="J10" s="44"/>
      <c r="K10" s="44"/>
      <c r="L10" s="41"/>
      <c r="M10" s="45"/>
      <c r="N10" s="45"/>
      <c r="O10" s="45">
        <v>393</v>
      </c>
      <c r="P10" s="46">
        <f t="shared" si="0"/>
        <v>391.3333333333333</v>
      </c>
    </row>
    <row r="11" spans="1:16" s="2" customFormat="1" ht="15.75" customHeight="1">
      <c r="A11" s="41">
        <v>6</v>
      </c>
      <c r="B11" s="42" t="s">
        <v>10</v>
      </c>
      <c r="C11" s="43" t="s">
        <v>20</v>
      </c>
      <c r="D11" s="41"/>
      <c r="E11" s="44"/>
      <c r="F11" s="44"/>
      <c r="G11" s="44"/>
      <c r="H11" s="41"/>
      <c r="I11" s="44"/>
      <c r="J11" s="44"/>
      <c r="K11" s="44">
        <v>392</v>
      </c>
      <c r="L11" s="41"/>
      <c r="M11" s="45">
        <v>389</v>
      </c>
      <c r="N11" s="45"/>
      <c r="O11" s="45"/>
      <c r="P11" s="46">
        <f t="shared" si="0"/>
        <v>390.5</v>
      </c>
    </row>
    <row r="12" spans="1:16" s="2" customFormat="1" ht="15.75" customHeight="1">
      <c r="A12" s="41">
        <v>7</v>
      </c>
      <c r="B12" s="42" t="s">
        <v>21</v>
      </c>
      <c r="C12" s="43" t="s">
        <v>22</v>
      </c>
      <c r="D12" s="41"/>
      <c r="E12" s="44">
        <v>389</v>
      </c>
      <c r="F12" s="44"/>
      <c r="G12" s="44"/>
      <c r="H12" s="41"/>
      <c r="I12" s="44">
        <v>388</v>
      </c>
      <c r="J12" s="44"/>
      <c r="K12" s="44"/>
      <c r="L12" s="41"/>
      <c r="M12" s="45"/>
      <c r="N12" s="45"/>
      <c r="O12" s="45">
        <v>392</v>
      </c>
      <c r="P12" s="46">
        <f t="shared" si="0"/>
        <v>389.6666666666667</v>
      </c>
    </row>
    <row r="13" spans="1:16" s="2" customFormat="1" ht="15.75" customHeight="1">
      <c r="A13" s="41">
        <v>8</v>
      </c>
      <c r="B13" s="42" t="s">
        <v>23</v>
      </c>
      <c r="C13" s="43" t="s">
        <v>24</v>
      </c>
      <c r="D13" s="41">
        <v>388</v>
      </c>
      <c r="E13" s="44"/>
      <c r="F13" s="44"/>
      <c r="G13" s="44"/>
      <c r="H13" s="41">
        <v>388</v>
      </c>
      <c r="I13" s="44"/>
      <c r="J13" s="44"/>
      <c r="K13" s="44"/>
      <c r="L13" s="41"/>
      <c r="M13" s="45"/>
      <c r="N13" s="45">
        <v>387</v>
      </c>
      <c r="O13" s="45"/>
      <c r="P13" s="46">
        <f t="shared" si="0"/>
        <v>387.6666666666667</v>
      </c>
    </row>
    <row r="14" spans="1:16" s="2" customFormat="1" ht="15.75" customHeight="1">
      <c r="A14" s="41">
        <v>9</v>
      </c>
      <c r="B14" s="42" t="s">
        <v>25</v>
      </c>
      <c r="C14" s="43" t="s">
        <v>26</v>
      </c>
      <c r="D14" s="41"/>
      <c r="E14" s="44">
        <v>386</v>
      </c>
      <c r="F14" s="44"/>
      <c r="G14" s="44"/>
      <c r="H14" s="41"/>
      <c r="I14" s="44">
        <v>388</v>
      </c>
      <c r="J14" s="44"/>
      <c r="K14" s="44"/>
      <c r="L14" s="41"/>
      <c r="M14" s="45"/>
      <c r="N14" s="45"/>
      <c r="O14" s="45">
        <v>388</v>
      </c>
      <c r="P14" s="46">
        <f t="shared" si="0"/>
        <v>387.3333333333333</v>
      </c>
    </row>
    <row r="15" spans="1:16" s="2" customFormat="1" ht="15.75" customHeight="1">
      <c r="A15" s="41">
        <v>10</v>
      </c>
      <c r="B15" s="42" t="s">
        <v>27</v>
      </c>
      <c r="C15" s="43" t="s">
        <v>28</v>
      </c>
      <c r="D15" s="41"/>
      <c r="E15" s="44"/>
      <c r="F15" s="44">
        <v>387</v>
      </c>
      <c r="G15" s="44"/>
      <c r="H15" s="41"/>
      <c r="I15" s="44"/>
      <c r="J15" s="44">
        <v>382</v>
      </c>
      <c r="K15" s="44"/>
      <c r="L15" s="41">
        <v>389</v>
      </c>
      <c r="M15" s="45"/>
      <c r="N15" s="45"/>
      <c r="O15" s="45"/>
      <c r="P15" s="46">
        <f t="shared" si="0"/>
        <v>386</v>
      </c>
    </row>
    <row r="16" spans="1:16" s="2" customFormat="1" ht="15.75" customHeight="1">
      <c r="A16" s="41">
        <v>11</v>
      </c>
      <c r="B16" s="42" t="s">
        <v>29</v>
      </c>
      <c r="C16" s="43" t="s">
        <v>30</v>
      </c>
      <c r="D16" s="41"/>
      <c r="E16" s="44"/>
      <c r="F16" s="44"/>
      <c r="G16" s="44">
        <v>385</v>
      </c>
      <c r="H16" s="41"/>
      <c r="I16" s="44"/>
      <c r="J16" s="44"/>
      <c r="K16" s="44"/>
      <c r="L16" s="41"/>
      <c r="M16" s="45"/>
      <c r="N16" s="45"/>
      <c r="O16" s="45"/>
      <c r="P16" s="46">
        <f t="shared" si="0"/>
        <v>385</v>
      </c>
    </row>
    <row r="17" spans="1:16" s="2" customFormat="1" ht="15.75" customHeight="1">
      <c r="A17" s="41">
        <v>12</v>
      </c>
      <c r="B17" s="42" t="s">
        <v>31</v>
      </c>
      <c r="C17" s="43" t="s">
        <v>32</v>
      </c>
      <c r="D17" s="41">
        <v>386</v>
      </c>
      <c r="E17" s="44"/>
      <c r="F17" s="44"/>
      <c r="G17" s="44"/>
      <c r="H17" s="41"/>
      <c r="I17" s="44"/>
      <c r="J17" s="44">
        <v>384</v>
      </c>
      <c r="K17" s="44"/>
      <c r="L17" s="41"/>
      <c r="M17" s="45"/>
      <c r="N17" s="45">
        <v>382</v>
      </c>
      <c r="O17" s="45"/>
      <c r="P17" s="46">
        <f t="shared" si="0"/>
        <v>384</v>
      </c>
    </row>
    <row r="18" spans="1:16" s="2" customFormat="1" ht="15.75" customHeight="1">
      <c r="A18" s="41">
        <v>13</v>
      </c>
      <c r="B18" s="42" t="s">
        <v>31</v>
      </c>
      <c r="C18" s="43" t="s">
        <v>33</v>
      </c>
      <c r="D18" s="41"/>
      <c r="E18" s="44"/>
      <c r="F18" s="44"/>
      <c r="G18" s="44"/>
      <c r="H18" s="41"/>
      <c r="I18" s="44"/>
      <c r="J18" s="44"/>
      <c r="K18" s="44">
        <v>381</v>
      </c>
      <c r="L18" s="41"/>
      <c r="M18" s="45">
        <v>384</v>
      </c>
      <c r="N18" s="45"/>
      <c r="O18" s="45"/>
      <c r="P18" s="46">
        <f t="shared" si="0"/>
        <v>382.5</v>
      </c>
    </row>
    <row r="19" spans="1:16" s="2" customFormat="1" ht="15.75" customHeight="1">
      <c r="A19" s="41">
        <v>14</v>
      </c>
      <c r="B19" s="42" t="s">
        <v>34</v>
      </c>
      <c r="C19" s="43" t="s">
        <v>35</v>
      </c>
      <c r="D19" s="41"/>
      <c r="E19" s="44"/>
      <c r="F19" s="44"/>
      <c r="G19" s="44"/>
      <c r="H19" s="41"/>
      <c r="I19" s="44"/>
      <c r="J19" s="44"/>
      <c r="K19" s="44"/>
      <c r="L19" s="41">
        <v>381</v>
      </c>
      <c r="M19" s="45"/>
      <c r="N19" s="45"/>
      <c r="O19" s="45"/>
      <c r="P19" s="46">
        <f t="shared" si="0"/>
        <v>381</v>
      </c>
    </row>
    <row r="20" spans="1:16" s="2" customFormat="1" ht="15.75" customHeight="1">
      <c r="A20" s="41">
        <v>15</v>
      </c>
      <c r="B20" s="42" t="s">
        <v>36</v>
      </c>
      <c r="C20" s="43" t="s">
        <v>33</v>
      </c>
      <c r="D20" s="41"/>
      <c r="E20" s="44"/>
      <c r="F20" s="44">
        <v>380</v>
      </c>
      <c r="G20" s="44"/>
      <c r="H20" s="41"/>
      <c r="I20" s="44"/>
      <c r="J20" s="44"/>
      <c r="K20" s="44"/>
      <c r="L20" s="41"/>
      <c r="M20" s="45"/>
      <c r="N20" s="45"/>
      <c r="O20" s="45"/>
      <c r="P20" s="46">
        <f t="shared" si="0"/>
        <v>380</v>
      </c>
    </row>
    <row r="21" spans="1:16" s="2" customFormat="1" ht="15.75" customHeight="1">
      <c r="A21" s="41">
        <v>16</v>
      </c>
      <c r="B21" s="42" t="s">
        <v>37</v>
      </c>
      <c r="C21" s="43" t="s">
        <v>38</v>
      </c>
      <c r="D21" s="41"/>
      <c r="E21" s="44"/>
      <c r="F21" s="44"/>
      <c r="G21" s="44">
        <v>379</v>
      </c>
      <c r="H21" s="41"/>
      <c r="I21" s="44"/>
      <c r="J21" s="44"/>
      <c r="K21" s="44">
        <v>380</v>
      </c>
      <c r="L21" s="41"/>
      <c r="M21" s="45">
        <v>379</v>
      </c>
      <c r="N21" s="45"/>
      <c r="O21" s="45"/>
      <c r="P21" s="46">
        <f t="shared" si="0"/>
        <v>379.3333333333333</v>
      </c>
    </row>
    <row r="22" spans="1:16" s="2" customFormat="1" ht="15.75" customHeight="1">
      <c r="A22" s="41">
        <v>17</v>
      </c>
      <c r="B22" s="42" t="s">
        <v>39</v>
      </c>
      <c r="C22" s="43" t="s">
        <v>11</v>
      </c>
      <c r="D22" s="41"/>
      <c r="E22" s="44"/>
      <c r="F22" s="44"/>
      <c r="G22" s="44">
        <v>382</v>
      </c>
      <c r="H22" s="41"/>
      <c r="I22" s="44"/>
      <c r="J22" s="44"/>
      <c r="K22" s="44">
        <v>374</v>
      </c>
      <c r="L22" s="41"/>
      <c r="M22" s="45">
        <v>381</v>
      </c>
      <c r="N22" s="45"/>
      <c r="O22" s="45"/>
      <c r="P22" s="46">
        <f t="shared" si="0"/>
        <v>379</v>
      </c>
    </row>
    <row r="23" spans="1:16" s="2" customFormat="1" ht="15.75" customHeight="1">
      <c r="A23" s="41">
        <v>18</v>
      </c>
      <c r="B23" s="42" t="s">
        <v>40</v>
      </c>
      <c r="C23" s="43" t="s">
        <v>26</v>
      </c>
      <c r="D23" s="41"/>
      <c r="E23" s="44"/>
      <c r="F23" s="44">
        <v>377</v>
      </c>
      <c r="G23" s="44"/>
      <c r="H23" s="41">
        <v>375</v>
      </c>
      <c r="I23" s="44"/>
      <c r="J23" s="44"/>
      <c r="K23" s="44"/>
      <c r="L23" s="41">
        <v>375</v>
      </c>
      <c r="M23" s="45"/>
      <c r="N23" s="45"/>
      <c r="O23" s="45"/>
      <c r="P23" s="46">
        <f t="shared" si="0"/>
        <v>375.6666666666667</v>
      </c>
    </row>
    <row r="24" spans="1:16" s="2" customFormat="1" ht="15.75" customHeight="1">
      <c r="A24" s="41">
        <v>19</v>
      </c>
      <c r="B24" s="42" t="s">
        <v>41</v>
      </c>
      <c r="C24" s="43" t="s">
        <v>17</v>
      </c>
      <c r="D24" s="41"/>
      <c r="E24" s="44"/>
      <c r="F24" s="44"/>
      <c r="G24" s="44">
        <v>363</v>
      </c>
      <c r="H24" s="41"/>
      <c r="I24" s="44"/>
      <c r="J24" s="44"/>
      <c r="K24" s="44"/>
      <c r="L24" s="41"/>
      <c r="M24" s="45"/>
      <c r="N24" s="45"/>
      <c r="O24" s="45"/>
      <c r="P24" s="46">
        <f t="shared" si="0"/>
        <v>363</v>
      </c>
    </row>
    <row r="25" spans="1:16" ht="15.75" customHeight="1" thickBot="1">
      <c r="A25" s="47">
        <v>20</v>
      </c>
      <c r="B25" s="48" t="s">
        <v>42</v>
      </c>
      <c r="C25" s="49" t="s">
        <v>43</v>
      </c>
      <c r="D25" s="47"/>
      <c r="E25" s="50"/>
      <c r="F25" s="50"/>
      <c r="G25" s="50"/>
      <c r="H25" s="47"/>
      <c r="I25" s="50"/>
      <c r="J25" s="50">
        <v>361</v>
      </c>
      <c r="K25" s="50"/>
      <c r="L25" s="47"/>
      <c r="M25" s="51"/>
      <c r="N25" s="51"/>
      <c r="O25" s="51"/>
      <c r="P25" s="52">
        <f t="shared" si="0"/>
        <v>361</v>
      </c>
    </row>
    <row r="26" spans="1:16" ht="21.75" customHeight="1" thickBot="1" thickTop="1">
      <c r="A26" s="53"/>
      <c r="B26" s="54" t="s">
        <v>44</v>
      </c>
      <c r="C26" s="55"/>
      <c r="D26" s="56">
        <f aca="true" t="shared" si="1" ref="D26:O26">SUM(D6:D25)</f>
        <v>1562</v>
      </c>
      <c r="E26" s="57">
        <f t="shared" si="1"/>
        <v>1558</v>
      </c>
      <c r="F26" s="57">
        <f t="shared" si="1"/>
        <v>1541</v>
      </c>
      <c r="G26" s="57">
        <f t="shared" si="1"/>
        <v>1509</v>
      </c>
      <c r="H26" s="56">
        <f t="shared" si="1"/>
        <v>1541</v>
      </c>
      <c r="I26" s="57">
        <f t="shared" si="1"/>
        <v>1562</v>
      </c>
      <c r="J26" s="57">
        <f t="shared" si="1"/>
        <v>1514</v>
      </c>
      <c r="K26" s="57">
        <f t="shared" si="1"/>
        <v>1527</v>
      </c>
      <c r="L26" s="56">
        <f t="shared" si="1"/>
        <v>1538</v>
      </c>
      <c r="M26" s="58">
        <f t="shared" si="1"/>
        <v>1533</v>
      </c>
      <c r="N26" s="58">
        <f t="shared" si="1"/>
        <v>1558</v>
      </c>
      <c r="O26" s="58">
        <f t="shared" si="1"/>
        <v>1564</v>
      </c>
      <c r="P26" s="59"/>
    </row>
    <row r="27" spans="1:16" ht="12.7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/>
      <c r="B28" s="15"/>
      <c r="C28" s="15"/>
      <c r="D28" s="71" t="s">
        <v>45</v>
      </c>
      <c r="E28" s="71"/>
      <c r="F28" s="71"/>
      <c r="G28" s="71"/>
      <c r="H28" s="71"/>
      <c r="I28" s="71"/>
      <c r="J28" s="71"/>
      <c r="K28" s="14"/>
      <c r="L28" s="14"/>
      <c r="M28" s="14"/>
      <c r="N28" s="14"/>
      <c r="O28" s="14"/>
      <c r="P28" s="14"/>
    </row>
    <row r="29" spans="1:16" ht="12.75">
      <c r="A29" s="14"/>
      <c r="B29" s="15"/>
      <c r="C29" s="15"/>
      <c r="D29" s="16"/>
      <c r="E29" s="16"/>
      <c r="F29" s="16"/>
      <c r="G29" s="16"/>
      <c r="H29" s="16"/>
      <c r="I29" s="14"/>
      <c r="J29" s="14"/>
      <c r="K29" s="14"/>
      <c r="L29" s="14"/>
      <c r="M29" s="14"/>
      <c r="N29" s="17"/>
      <c r="O29" s="17"/>
      <c r="P29" s="14"/>
    </row>
    <row r="30" spans="1:16" ht="15">
      <c r="A30" s="14"/>
      <c r="B30" s="15"/>
      <c r="C30" s="15"/>
      <c r="D30" s="72" t="s">
        <v>59</v>
      </c>
      <c r="E30" s="72"/>
      <c r="F30" s="72"/>
      <c r="G30" s="72"/>
      <c r="H30" s="72"/>
      <c r="I30" s="72"/>
      <c r="J30" s="72"/>
      <c r="K30" s="14"/>
      <c r="L30" s="14"/>
      <c r="M30" s="14"/>
      <c r="N30" s="14"/>
      <c r="O30" s="14"/>
      <c r="P30" s="14"/>
    </row>
    <row r="31" spans="1:16" ht="15">
      <c r="A31" s="14"/>
      <c r="B31" s="15"/>
      <c r="C31" s="15"/>
      <c r="D31" s="18"/>
      <c r="E31" s="18"/>
      <c r="F31" s="7"/>
      <c r="G31" s="7"/>
      <c r="H31" s="8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/>
      <c r="B32" s="15"/>
      <c r="C32" s="15"/>
      <c r="D32" s="19" t="s">
        <v>46</v>
      </c>
      <c r="E32" s="66" t="s">
        <v>47</v>
      </c>
      <c r="F32" s="66"/>
      <c r="G32" s="66"/>
      <c r="H32" s="66"/>
      <c r="I32" s="20">
        <v>4725</v>
      </c>
      <c r="J32" s="61" t="s">
        <v>48</v>
      </c>
      <c r="K32" s="16"/>
      <c r="L32" s="14"/>
      <c r="M32" s="14"/>
      <c r="N32" s="14"/>
      <c r="O32" s="14"/>
      <c r="P32" s="14"/>
    </row>
    <row r="33" spans="1:16" ht="12.75">
      <c r="A33" s="14"/>
      <c r="B33" s="15"/>
      <c r="C33" s="15"/>
      <c r="D33" s="19" t="s">
        <v>60</v>
      </c>
      <c r="E33" s="66" t="s">
        <v>6</v>
      </c>
      <c r="F33" s="66"/>
      <c r="G33" s="66"/>
      <c r="H33" s="66"/>
      <c r="I33" s="20">
        <v>4654</v>
      </c>
      <c r="J33" s="61" t="s">
        <v>48</v>
      </c>
      <c r="K33" s="16"/>
      <c r="L33" s="14"/>
      <c r="M33" s="14"/>
      <c r="N33" s="14"/>
      <c r="O33" s="14"/>
      <c r="P33" s="14"/>
    </row>
    <row r="34" spans="1:16" ht="12.75">
      <c r="A34" s="14"/>
      <c r="B34" s="15"/>
      <c r="C34" s="15"/>
      <c r="D34" s="19" t="s">
        <v>61</v>
      </c>
      <c r="E34" s="66" t="s">
        <v>5</v>
      </c>
      <c r="F34" s="66"/>
      <c r="G34" s="66"/>
      <c r="H34" s="66"/>
      <c r="I34" s="20">
        <v>4641</v>
      </c>
      <c r="J34" s="61" t="s">
        <v>48</v>
      </c>
      <c r="K34" s="16"/>
      <c r="L34" s="14"/>
      <c r="M34" s="14"/>
      <c r="N34" s="14"/>
      <c r="O34" s="14"/>
      <c r="P34" s="14"/>
    </row>
    <row r="35" spans="1:16" ht="12.75">
      <c r="A35" s="14"/>
      <c r="B35" s="15"/>
      <c r="C35" s="15"/>
      <c r="D35" s="19" t="s">
        <v>62</v>
      </c>
      <c r="E35" s="66" t="s">
        <v>7</v>
      </c>
      <c r="F35" s="66"/>
      <c r="G35" s="66"/>
      <c r="H35" s="66"/>
      <c r="I35" s="20">
        <v>4612</v>
      </c>
      <c r="J35" s="61" t="s">
        <v>48</v>
      </c>
      <c r="K35" s="16"/>
      <c r="L35" s="14"/>
      <c r="M35" s="14"/>
      <c r="N35" s="14"/>
      <c r="O35" s="14"/>
      <c r="P35" s="14"/>
    </row>
    <row r="36" spans="1:16" ht="12.75">
      <c r="A36" s="14"/>
      <c r="B36" s="15"/>
      <c r="C36" s="15"/>
      <c r="D36" s="19" t="s">
        <v>63</v>
      </c>
      <c r="E36" s="66" t="s">
        <v>8</v>
      </c>
      <c r="F36" s="66"/>
      <c r="G36" s="66"/>
      <c r="H36" s="66"/>
      <c r="I36" s="20">
        <v>4601</v>
      </c>
      <c r="J36" s="61" t="s">
        <v>48</v>
      </c>
      <c r="K36" s="16"/>
      <c r="L36" s="14"/>
      <c r="M36" s="14"/>
      <c r="N36" s="14"/>
      <c r="O36" s="14"/>
      <c r="P36" s="14"/>
    </row>
    <row r="37" spans="1:16" ht="12.75">
      <c r="A37" s="14"/>
      <c r="B37" s="15"/>
      <c r="C37" s="15"/>
      <c r="D37" s="8"/>
      <c r="E37" s="8"/>
      <c r="F37" s="8"/>
      <c r="G37" s="8"/>
      <c r="H37" s="8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4"/>
      <c r="B38" s="15"/>
      <c r="C38" s="15"/>
      <c r="D38" s="21" t="s">
        <v>48</v>
      </c>
      <c r="E38" s="69" t="s">
        <v>49</v>
      </c>
      <c r="F38" s="69"/>
      <c r="G38" s="69"/>
      <c r="H38" s="69"/>
      <c r="I38" s="69"/>
      <c r="J38" s="69"/>
      <c r="K38" s="69"/>
      <c r="L38" s="14"/>
      <c r="M38" s="14"/>
      <c r="N38" s="14"/>
      <c r="O38" s="14"/>
      <c r="P38" s="14"/>
    </row>
  </sheetData>
  <mergeCells count="14">
    <mergeCell ref="E38:K38"/>
    <mergeCell ref="A1:P1"/>
    <mergeCell ref="A3:P3"/>
    <mergeCell ref="A2:P2"/>
    <mergeCell ref="D28:J28"/>
    <mergeCell ref="D30:J30"/>
    <mergeCell ref="E32:H32"/>
    <mergeCell ref="E33:H33"/>
    <mergeCell ref="E34:H34"/>
    <mergeCell ref="E35:H35"/>
    <mergeCell ref="E36:H36"/>
    <mergeCell ref="D4:G4"/>
    <mergeCell ref="H4:K4"/>
    <mergeCell ref="L4:O4"/>
  </mergeCells>
  <printOptions horizontalCentered="1"/>
  <pageMargins left="0.7874015748031497" right="0.7874015748031497" top="0.31496062992125984" bottom="0.2755905511811024" header="0.2362204724409449" footer="0.2755905511811024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20.7109375" style="0" customWidth="1"/>
    <col min="2" max="2" width="21.7109375" style="0" customWidth="1"/>
    <col min="3" max="3" width="13.7109375" style="0" customWidth="1"/>
    <col min="4" max="4" width="16.421875" style="0" customWidth="1"/>
    <col min="5" max="5" width="20.7109375" style="0" customWidth="1"/>
    <col min="6" max="6" width="21.7109375" style="0" customWidth="1"/>
    <col min="7" max="7" width="13.7109375" style="0" customWidth="1"/>
  </cols>
  <sheetData>
    <row r="1" spans="1:7" ht="24.75">
      <c r="A1" s="73" t="s">
        <v>52</v>
      </c>
      <c r="B1" s="73"/>
      <c r="C1" s="73"/>
      <c r="D1" s="73"/>
      <c r="E1" s="73"/>
      <c r="F1" s="73"/>
      <c r="G1" s="73"/>
    </row>
    <row r="2" spans="1:7" ht="24.75">
      <c r="A2" s="73" t="s">
        <v>79</v>
      </c>
      <c r="B2" s="73"/>
      <c r="C2" s="73"/>
      <c r="D2" s="73"/>
      <c r="E2" s="73"/>
      <c r="F2" s="73"/>
      <c r="G2" s="73"/>
    </row>
    <row r="3" spans="1:7" ht="33.75" customHeight="1">
      <c r="A3" s="73" t="s">
        <v>51</v>
      </c>
      <c r="B3" s="73"/>
      <c r="C3" s="73"/>
      <c r="D3" s="73"/>
      <c r="E3" s="73"/>
      <c r="F3" s="73"/>
      <c r="G3" s="73"/>
    </row>
    <row r="4" spans="1:7" ht="33.75" customHeight="1">
      <c r="A4" s="60"/>
      <c r="B4" s="60"/>
      <c r="C4" s="60"/>
      <c r="D4" s="60"/>
      <c r="E4" s="60"/>
      <c r="F4" s="60"/>
      <c r="G4" s="60"/>
    </row>
    <row r="5" spans="1:7" ht="19.5" customHeight="1">
      <c r="A5" s="22" t="s">
        <v>5</v>
      </c>
      <c r="B5" s="5"/>
      <c r="C5" s="23"/>
      <c r="D5" s="23"/>
      <c r="E5" s="22" t="s">
        <v>6</v>
      </c>
      <c r="F5" s="5"/>
      <c r="G5" s="23"/>
    </row>
    <row r="6" spans="1:7" ht="19.5" customHeight="1">
      <c r="A6" s="24"/>
      <c r="B6" s="25" t="s">
        <v>76</v>
      </c>
      <c r="C6" s="4">
        <v>396</v>
      </c>
      <c r="D6" s="4"/>
      <c r="E6" s="24"/>
      <c r="F6" s="25" t="s">
        <v>73</v>
      </c>
      <c r="G6" s="4">
        <v>391</v>
      </c>
    </row>
    <row r="7" spans="1:7" ht="19.5" customHeight="1">
      <c r="A7" s="24"/>
      <c r="B7" s="25" t="s">
        <v>68</v>
      </c>
      <c r="C7" s="4">
        <v>393</v>
      </c>
      <c r="D7" s="4"/>
      <c r="E7" s="24"/>
      <c r="F7" s="25" t="s">
        <v>67</v>
      </c>
      <c r="G7" s="4">
        <v>390</v>
      </c>
    </row>
    <row r="8" spans="1:7" ht="19.5" customHeight="1">
      <c r="A8" s="24"/>
      <c r="B8" s="25" t="s">
        <v>70</v>
      </c>
      <c r="C8" s="4">
        <v>389</v>
      </c>
      <c r="D8" s="4"/>
      <c r="E8" s="24"/>
      <c r="F8" s="25" t="s">
        <v>71</v>
      </c>
      <c r="G8" s="4">
        <v>387</v>
      </c>
    </row>
    <row r="9" spans="1:7" ht="19.5" customHeight="1" thickBot="1">
      <c r="A9" s="24"/>
      <c r="B9" s="25" t="s">
        <v>66</v>
      </c>
      <c r="C9" s="62">
        <v>387</v>
      </c>
      <c r="D9" s="4"/>
      <c r="E9" s="24"/>
      <c r="F9" s="25" t="s">
        <v>65</v>
      </c>
      <c r="G9" s="62">
        <v>382</v>
      </c>
    </row>
    <row r="10" spans="1:7" ht="19.5" customHeight="1" thickTop="1">
      <c r="A10" s="28"/>
      <c r="B10" s="4" t="s">
        <v>44</v>
      </c>
      <c r="C10" s="4">
        <f>SUM(C6:C9)</f>
        <v>1565</v>
      </c>
      <c r="D10" s="4"/>
      <c r="E10" s="28"/>
      <c r="F10" s="4" t="s">
        <v>44</v>
      </c>
      <c r="G10" s="4">
        <f>SUM(G6:G9)</f>
        <v>1550</v>
      </c>
    </row>
    <row r="11" spans="1:7" ht="42" customHeight="1">
      <c r="A11" s="28"/>
      <c r="C11" s="4"/>
      <c r="D11" s="4"/>
      <c r="E11" s="28"/>
      <c r="F11" s="4"/>
      <c r="G11" s="4"/>
    </row>
    <row r="12" spans="1:7" ht="42" customHeight="1">
      <c r="A12" s="28"/>
      <c r="B12" s="4"/>
      <c r="C12" s="4"/>
      <c r="D12" s="4"/>
      <c r="E12" s="4"/>
      <c r="F12" s="4"/>
      <c r="G12" s="4"/>
    </row>
    <row r="13" spans="1:7" ht="19.5" customHeight="1">
      <c r="A13" s="22" t="s">
        <v>7</v>
      </c>
      <c r="B13" s="5"/>
      <c r="C13" s="23"/>
      <c r="D13" s="23"/>
      <c r="E13" s="22" t="s">
        <v>8</v>
      </c>
      <c r="F13" s="5"/>
      <c r="G13" s="23"/>
    </row>
    <row r="14" spans="1:7" ht="19.5" customHeight="1">
      <c r="A14" s="24"/>
      <c r="B14" s="25" t="s">
        <v>72</v>
      </c>
      <c r="C14" s="4">
        <v>387</v>
      </c>
      <c r="D14" s="4"/>
      <c r="E14" s="24"/>
      <c r="F14" s="25" t="s">
        <v>80</v>
      </c>
      <c r="G14" s="4">
        <v>383</v>
      </c>
    </row>
    <row r="15" spans="1:7" ht="19.5" customHeight="1">
      <c r="A15" s="24"/>
      <c r="B15" s="25" t="s">
        <v>74</v>
      </c>
      <c r="C15" s="4">
        <v>385</v>
      </c>
      <c r="D15" s="4"/>
      <c r="E15" s="24"/>
      <c r="F15" s="25" t="s">
        <v>81</v>
      </c>
      <c r="G15" s="4">
        <v>375</v>
      </c>
    </row>
    <row r="16" spans="1:7" ht="19.5" customHeight="1">
      <c r="A16" s="24"/>
      <c r="B16" s="25" t="s">
        <v>69</v>
      </c>
      <c r="C16" s="4">
        <v>377</v>
      </c>
      <c r="D16" s="4"/>
      <c r="E16" s="24"/>
      <c r="F16" s="25" t="s">
        <v>82</v>
      </c>
      <c r="G16" s="4">
        <v>374</v>
      </c>
    </row>
    <row r="17" spans="1:7" ht="19.5" customHeight="1" thickBot="1">
      <c r="A17" s="24"/>
      <c r="B17" s="25" t="s">
        <v>77</v>
      </c>
      <c r="C17" s="62">
        <v>376</v>
      </c>
      <c r="D17" s="4"/>
      <c r="E17" s="24"/>
      <c r="F17" s="25" t="s">
        <v>75</v>
      </c>
      <c r="G17" s="62">
        <v>366</v>
      </c>
    </row>
    <row r="18" spans="1:7" ht="19.5" customHeight="1" thickTop="1">
      <c r="A18" s="28"/>
      <c r="B18" s="4" t="s">
        <v>44</v>
      </c>
      <c r="C18" s="4">
        <f>SUM(C14:C17)</f>
        <v>1525</v>
      </c>
      <c r="D18" s="4"/>
      <c r="E18" s="28"/>
      <c r="F18" s="4" t="s">
        <v>44</v>
      </c>
      <c r="G18" s="4">
        <f>SUM(G14:G17)</f>
        <v>1498</v>
      </c>
    </row>
    <row r="19" spans="1:7" ht="19.5" customHeight="1">
      <c r="A19" s="28"/>
      <c r="B19" s="4"/>
      <c r="C19" s="4"/>
      <c r="D19" s="4"/>
      <c r="E19" s="28"/>
      <c r="F19" s="4"/>
      <c r="G19" s="4"/>
    </row>
    <row r="20" spans="1:7" ht="15">
      <c r="A20" s="63"/>
      <c r="B20" s="63"/>
      <c r="C20" s="65" t="s">
        <v>78</v>
      </c>
      <c r="D20" s="63"/>
      <c r="E20" s="63"/>
      <c r="F20" s="63"/>
      <c r="G20" s="63"/>
    </row>
    <row r="21" spans="1:7" ht="12.75">
      <c r="A21" s="63"/>
      <c r="B21" s="63"/>
      <c r="C21" s="63"/>
      <c r="D21" s="63"/>
      <c r="E21" s="63"/>
      <c r="F21" s="63"/>
      <c r="G21" s="63"/>
    </row>
    <row r="22" spans="1:7" ht="15" customHeight="1">
      <c r="A22" s="63"/>
      <c r="B22" s="63"/>
      <c r="C22" s="64">
        <v>1</v>
      </c>
      <c r="D22" s="63" t="s">
        <v>83</v>
      </c>
      <c r="E22" s="63">
        <v>1567</v>
      </c>
      <c r="F22" s="63"/>
      <c r="G22" s="63"/>
    </row>
    <row r="23" spans="1:7" ht="15" customHeight="1">
      <c r="A23" s="63"/>
      <c r="B23" s="63"/>
      <c r="C23" s="64">
        <v>2</v>
      </c>
      <c r="D23" s="63" t="s">
        <v>84</v>
      </c>
      <c r="E23" s="63">
        <v>1565</v>
      </c>
      <c r="F23" s="63"/>
      <c r="G23" s="63"/>
    </row>
    <row r="24" spans="1:7" ht="15" customHeight="1">
      <c r="A24" s="63"/>
      <c r="B24" s="63"/>
      <c r="C24" s="64">
        <v>3</v>
      </c>
      <c r="D24" s="63" t="s">
        <v>85</v>
      </c>
      <c r="E24" s="63">
        <v>1557</v>
      </c>
      <c r="F24" s="63"/>
      <c r="G24" s="63"/>
    </row>
    <row r="25" spans="1:7" ht="15" customHeight="1">
      <c r="A25" s="63"/>
      <c r="B25" s="63"/>
      <c r="C25" s="64">
        <v>6</v>
      </c>
      <c r="D25" s="63" t="s">
        <v>86</v>
      </c>
      <c r="E25" s="63">
        <v>1550</v>
      </c>
      <c r="F25" s="63"/>
      <c r="G25" s="63"/>
    </row>
    <row r="26" spans="1:7" ht="15" customHeight="1">
      <c r="A26" s="63"/>
      <c r="B26" s="63"/>
      <c r="C26" s="64">
        <v>30</v>
      </c>
      <c r="D26" s="63" t="s">
        <v>87</v>
      </c>
      <c r="E26" s="63">
        <v>1525</v>
      </c>
      <c r="F26" s="63"/>
      <c r="G26" s="63"/>
    </row>
    <row r="27" spans="1:7" ht="15" customHeight="1">
      <c r="A27" s="63"/>
      <c r="B27" s="63"/>
      <c r="C27" s="64">
        <v>49</v>
      </c>
      <c r="D27" s="63" t="s">
        <v>88</v>
      </c>
      <c r="E27" s="63">
        <v>1498</v>
      </c>
      <c r="F27" s="63"/>
      <c r="G27" s="8"/>
    </row>
  </sheetData>
  <mergeCells count="3">
    <mergeCell ref="A1:G1"/>
    <mergeCell ref="A2:G2"/>
    <mergeCell ref="A3:G3"/>
  </mergeCells>
  <printOptions horizontalCentered="1"/>
  <pageMargins left="0.7874015748031497" right="0.7874015748031497" top="0.31496062992125984" bottom="0.2755905511811024" header="0.2362204724409449" footer="0.275590551181102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14" sqref="E14"/>
    </sheetView>
  </sheetViews>
  <sheetFormatPr defaultColWidth="11.421875" defaultRowHeight="12.75"/>
  <cols>
    <col min="1" max="1" width="28.57421875" style="0" customWidth="1"/>
    <col min="2" max="2" width="23.7109375" style="0" customWidth="1"/>
    <col min="3" max="3" width="13.7109375" style="0" customWidth="1"/>
    <col min="4" max="4" width="7.7109375" style="0" customWidth="1"/>
    <col min="5" max="5" width="13.7109375" style="0" customWidth="1"/>
    <col min="6" max="6" width="7.7109375" style="0" customWidth="1"/>
    <col min="7" max="7" width="13.7109375" style="0" customWidth="1"/>
    <col min="8" max="8" width="7.7109375" style="0" customWidth="1"/>
    <col min="9" max="9" width="17.140625" style="0" customWidth="1"/>
  </cols>
  <sheetData>
    <row r="1" spans="1:9" ht="24.75">
      <c r="A1" s="73" t="s">
        <v>52</v>
      </c>
      <c r="B1" s="73"/>
      <c r="C1" s="73"/>
      <c r="D1" s="73"/>
      <c r="E1" s="73"/>
      <c r="F1" s="73"/>
      <c r="G1" s="73"/>
      <c r="H1" s="73"/>
      <c r="I1" s="73"/>
    </row>
    <row r="2" spans="1:9" ht="24.75">
      <c r="A2" s="73" t="s">
        <v>50</v>
      </c>
      <c r="B2" s="73"/>
      <c r="C2" s="73"/>
      <c r="D2" s="73"/>
      <c r="E2" s="73"/>
      <c r="F2" s="73"/>
      <c r="G2" s="73"/>
      <c r="H2" s="73"/>
      <c r="I2" s="73"/>
    </row>
    <row r="3" spans="1:9" ht="26.25" customHeight="1">
      <c r="A3" s="73" t="s">
        <v>53</v>
      </c>
      <c r="B3" s="73"/>
      <c r="C3" s="73"/>
      <c r="D3" s="73"/>
      <c r="E3" s="73"/>
      <c r="F3" s="73"/>
      <c r="G3" s="73"/>
      <c r="H3" s="73"/>
      <c r="I3" s="73"/>
    </row>
    <row r="4" spans="1:9" ht="33.75" customHeight="1">
      <c r="A4" s="74"/>
      <c r="B4" s="74"/>
      <c r="C4" s="74"/>
      <c r="D4" s="74"/>
      <c r="E4" s="74"/>
      <c r="F4" s="74"/>
      <c r="G4" s="74"/>
      <c r="H4" s="74"/>
      <c r="I4" s="74"/>
    </row>
    <row r="5" spans="1:9" ht="19.5" customHeight="1">
      <c r="A5" s="22" t="s">
        <v>5</v>
      </c>
      <c r="B5" s="5"/>
      <c r="C5" s="23" t="s">
        <v>0</v>
      </c>
      <c r="D5" s="5"/>
      <c r="E5" s="23" t="s">
        <v>1</v>
      </c>
      <c r="F5" s="5"/>
      <c r="G5" s="23" t="s">
        <v>2</v>
      </c>
      <c r="H5" s="23"/>
      <c r="I5" s="23"/>
    </row>
    <row r="6" spans="1:9" ht="19.5" customHeight="1">
      <c r="A6" s="24"/>
      <c r="B6" s="25" t="s">
        <v>54</v>
      </c>
      <c r="C6" s="4">
        <v>161</v>
      </c>
      <c r="D6" s="4"/>
      <c r="E6" s="4">
        <v>142</v>
      </c>
      <c r="F6" s="4"/>
      <c r="G6" s="4">
        <v>168</v>
      </c>
      <c r="H6" s="4"/>
      <c r="I6" s="26"/>
    </row>
    <row r="7" spans="1:9" ht="19.5" customHeight="1">
      <c r="A7" s="24"/>
      <c r="B7" s="25" t="s">
        <v>55</v>
      </c>
      <c r="C7" s="4">
        <v>132</v>
      </c>
      <c r="D7" s="4"/>
      <c r="E7" s="4">
        <v>129</v>
      </c>
      <c r="F7" s="4"/>
      <c r="G7" s="4">
        <v>167</v>
      </c>
      <c r="H7" s="4"/>
      <c r="I7" s="26"/>
    </row>
    <row r="8" spans="1:9" ht="19.5" customHeight="1" thickBot="1">
      <c r="A8" s="24"/>
      <c r="B8" s="25" t="s">
        <v>56</v>
      </c>
      <c r="C8" s="27">
        <v>143</v>
      </c>
      <c r="D8" s="4"/>
      <c r="E8" s="27">
        <v>170</v>
      </c>
      <c r="F8" s="4"/>
      <c r="G8" s="27">
        <v>160</v>
      </c>
      <c r="H8" s="4"/>
      <c r="I8" s="26"/>
    </row>
    <row r="9" spans="1:9" ht="19.5" customHeight="1">
      <c r="A9" s="28"/>
      <c r="B9" s="4" t="s">
        <v>44</v>
      </c>
      <c r="C9" s="4">
        <f>SUM(C6:C8)</f>
        <v>436</v>
      </c>
      <c r="D9" s="4"/>
      <c r="E9" s="4">
        <f>SUM(E6:E8)</f>
        <v>441</v>
      </c>
      <c r="F9" s="4"/>
      <c r="G9" s="4">
        <f>SUM(G6:G8)</f>
        <v>495</v>
      </c>
      <c r="H9" s="4"/>
      <c r="I9" s="29">
        <f>SUM(C9,E9,G9)</f>
        <v>1372</v>
      </c>
    </row>
    <row r="10" spans="1:9" ht="19.5" customHeight="1">
      <c r="A10" s="28"/>
      <c r="B10" s="4"/>
      <c r="C10" s="4"/>
      <c r="D10" s="4"/>
      <c r="E10" s="4"/>
      <c r="F10" s="4"/>
      <c r="G10" s="4"/>
      <c r="H10" s="4"/>
      <c r="I10" s="29"/>
    </row>
    <row r="11" spans="1:9" ht="19.5" customHeight="1">
      <c r="A11" s="28"/>
      <c r="B11" s="4"/>
      <c r="C11" s="4"/>
      <c r="D11" s="4"/>
      <c r="E11" s="4"/>
      <c r="F11" s="4"/>
      <c r="G11" s="4"/>
      <c r="H11" s="4"/>
      <c r="I11" s="26"/>
    </row>
    <row r="12" spans="1:9" ht="18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5">
      <c r="A13" s="5"/>
      <c r="B13" s="76" t="s">
        <v>59</v>
      </c>
      <c r="C13" s="76"/>
      <c r="D13" s="76"/>
      <c r="E13" s="76"/>
      <c r="F13" s="76"/>
      <c r="G13" s="5"/>
      <c r="H13" s="5"/>
      <c r="I13" s="5"/>
    </row>
    <row r="14" spans="1:9" ht="15">
      <c r="A14" s="5"/>
      <c r="B14" s="6"/>
      <c r="C14" s="6"/>
      <c r="D14" s="6"/>
      <c r="E14" s="6"/>
      <c r="F14" s="6"/>
      <c r="G14" s="5"/>
      <c r="H14" s="5"/>
      <c r="I14" s="5"/>
    </row>
    <row r="15" spans="1:9" ht="15.75" customHeight="1">
      <c r="A15" s="5"/>
      <c r="B15" s="9" t="s">
        <v>46</v>
      </c>
      <c r="C15" s="77" t="s">
        <v>57</v>
      </c>
      <c r="D15" s="77"/>
      <c r="E15" s="77"/>
      <c r="F15" s="10">
        <v>1690</v>
      </c>
      <c r="G15" s="11" t="s">
        <v>48</v>
      </c>
      <c r="H15" s="30"/>
      <c r="I15" s="5"/>
    </row>
    <row r="16" spans="1:9" ht="15.75" customHeight="1">
      <c r="A16" s="5"/>
      <c r="B16" s="9" t="s">
        <v>64</v>
      </c>
      <c r="C16" s="77" t="s">
        <v>5</v>
      </c>
      <c r="D16" s="77"/>
      <c r="E16" s="77"/>
      <c r="F16" s="10">
        <v>1372</v>
      </c>
      <c r="G16" s="12"/>
      <c r="H16" s="30"/>
      <c r="I16" s="5"/>
    </row>
    <row r="17" spans="1:9" ht="15.75" customHeight="1">
      <c r="A17" s="5"/>
      <c r="B17" s="9"/>
      <c r="C17" s="77"/>
      <c r="D17" s="77"/>
      <c r="E17" s="77"/>
      <c r="F17" s="10"/>
      <c r="G17" s="11"/>
      <c r="H17" s="30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13" t="s">
        <v>48</v>
      </c>
      <c r="C19" s="75" t="s">
        <v>58</v>
      </c>
      <c r="D19" s="75"/>
      <c r="E19" s="75"/>
      <c r="F19" s="75"/>
      <c r="G19" s="75"/>
      <c r="H19" s="5"/>
      <c r="I19" s="5"/>
    </row>
    <row r="20" spans="1:9" ht="12.75">
      <c r="A20" s="5"/>
      <c r="B20" s="13"/>
      <c r="C20" s="75"/>
      <c r="D20" s="75"/>
      <c r="E20" s="5"/>
      <c r="F20" s="5"/>
      <c r="G20" s="5"/>
      <c r="H20" s="5"/>
      <c r="I20" s="5"/>
    </row>
  </sheetData>
  <mergeCells count="10">
    <mergeCell ref="C19:G19"/>
    <mergeCell ref="C20:D20"/>
    <mergeCell ref="B13:F13"/>
    <mergeCell ref="C15:E15"/>
    <mergeCell ref="C16:E16"/>
    <mergeCell ref="C17:E17"/>
    <mergeCell ref="A1:I1"/>
    <mergeCell ref="A2:I2"/>
    <mergeCell ref="A3:I3"/>
    <mergeCell ref="A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Graber</dc:creator>
  <cp:keywords/>
  <dc:description/>
  <cp:lastModifiedBy>M. Graber</cp:lastModifiedBy>
  <cp:lastPrinted>2004-02-18T09:31:26Z</cp:lastPrinted>
  <dcterms:created xsi:type="dcterms:W3CDTF">2004-02-08T12:17:15Z</dcterms:created>
  <dcterms:modified xsi:type="dcterms:W3CDTF">2004-10-06T07:00:53Z</dcterms:modified>
  <cp:category/>
  <cp:version/>
  <cp:contentType/>
  <cp:contentStatus/>
</cp:coreProperties>
</file>